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1"/>
  </bookViews>
  <sheets>
    <sheet name="Criterios" sheetId="1" r:id="rId1"/>
    <sheet name="Calificación" sheetId="2" r:id="rId2"/>
  </sheets>
  <definedNames/>
  <calcPr fullCalcOnLoad="1"/>
</workbook>
</file>

<file path=xl/sharedStrings.xml><?xml version="1.0" encoding="utf-8"?>
<sst xmlns="http://schemas.openxmlformats.org/spreadsheetml/2006/main" count="121" uniqueCount="92">
  <si>
    <t>CATEGORIA</t>
  </si>
  <si>
    <t>Descripción</t>
  </si>
  <si>
    <t>Impacto en la Sociedad y en la problemática</t>
  </si>
  <si>
    <t>Contexto: Identificación de la problemática y de los actores involucrados</t>
  </si>
  <si>
    <t xml:space="preserve">Objetivos y Alcance del proyecto. </t>
  </si>
  <si>
    <t>Diseño e Ingeniería</t>
  </si>
  <si>
    <t>Calidad del póster</t>
  </si>
  <si>
    <t xml:space="preserve">Ayudas visuales, Claridad de los contenidos, Creatividad, Gramática y Coherencia.  </t>
  </si>
  <si>
    <r>
      <t>Creatividad de la idea / Novedad</t>
    </r>
    <r>
      <rPr>
        <sz val="10"/>
        <color indexed="8"/>
        <rFont val="Tahoma"/>
        <family val="2"/>
      </rPr>
      <t xml:space="preserve">  </t>
    </r>
  </si>
  <si>
    <r>
      <t>8 – 10</t>
    </r>
    <r>
      <rPr>
        <sz val="8"/>
        <color indexed="8"/>
        <rFont val="Tahoma"/>
        <family val="2"/>
      </rPr>
      <t xml:space="preserve">   Es una idea ingeniosa que resuelve una problemática definida en comunidades vulnerables. </t>
    </r>
  </si>
  <si>
    <r>
      <t xml:space="preserve">6– 7   </t>
    </r>
    <r>
      <rPr>
        <sz val="8"/>
        <color indexed="8"/>
        <rFont val="Tahoma"/>
        <family val="2"/>
      </rPr>
      <t>La idea es nueva pero probablemente hay mejores maneras de resolver la problemática.</t>
    </r>
  </si>
  <si>
    <r>
      <t>0 – 5</t>
    </r>
    <r>
      <rPr>
        <sz val="8"/>
        <color indexed="8"/>
        <rFont val="Tahoma"/>
        <family val="2"/>
      </rPr>
      <t xml:space="preserve">     Es una versión mejorada de soluciones existentes, un poco compleja y podría no ser capaz de resolver la problemática de manera efectiva.</t>
    </r>
  </si>
  <si>
    <r>
      <t>8-10</t>
    </r>
    <r>
      <rPr>
        <sz val="8"/>
        <color indexed="8"/>
        <rFont val="Tahoma"/>
        <family val="2"/>
      </rPr>
      <t xml:space="preserve">   Es una propuesta revolucionaria y podría tener un gran impacto.</t>
    </r>
  </si>
  <si>
    <r>
      <t>6-7</t>
    </r>
    <r>
      <rPr>
        <sz val="8"/>
        <color indexed="8"/>
        <rFont val="Tahoma"/>
        <family val="2"/>
      </rPr>
      <t xml:space="preserve">   El proyecto tiene potenciales para mejorar la calidad de vida significativamente a un grupo de personas.</t>
    </r>
  </si>
  <si>
    <r>
      <t>0- 5</t>
    </r>
    <r>
      <rPr>
        <sz val="8"/>
        <color indexed="8"/>
        <rFont val="Tahoma"/>
        <family val="2"/>
      </rPr>
      <t xml:space="preserve">     Mejora las prácticas actuales de las personas de alguna forma o ayuda a un grupo específico de personas.</t>
    </r>
  </si>
  <si>
    <r>
      <t>8-10</t>
    </r>
    <r>
      <rPr>
        <sz val="8"/>
        <color indexed="8"/>
        <rFont val="Tahoma"/>
        <family val="2"/>
      </rPr>
      <t xml:space="preserve">   Se identifican de manera clara el cliente ó comunidad de trabajo. Es un proyecto sostenible a mediano y/o largo plazo.</t>
    </r>
  </si>
  <si>
    <r>
      <t>6-7</t>
    </r>
    <r>
      <rPr>
        <sz val="8"/>
        <color indexed="8"/>
        <rFont val="Tahoma"/>
        <family val="2"/>
      </rPr>
      <t xml:space="preserve">     Se identifican los clientes o comunidad pero no es sostenible a mediano y/o largo plazo.</t>
    </r>
  </si>
  <si>
    <r>
      <t xml:space="preserve">0-5       </t>
    </r>
    <r>
      <rPr>
        <sz val="8"/>
        <color indexed="8"/>
        <rFont val="Tahoma"/>
        <family val="2"/>
      </rPr>
      <t>No se identifican los clientes o comunidad, y el proyecto no es sostenible a mediano y/o largo plazo.</t>
    </r>
  </si>
  <si>
    <r>
      <t>8-10</t>
    </r>
    <r>
      <rPr>
        <sz val="8"/>
        <color indexed="8"/>
        <rFont val="Tahoma"/>
        <family val="2"/>
      </rPr>
      <t xml:space="preserve">     Se presentan de manera clara los objetivos generales del proyecto y su alcance éste semestre.</t>
    </r>
  </si>
  <si>
    <r>
      <t>6-7</t>
    </r>
    <r>
      <rPr>
        <sz val="8"/>
        <color indexed="8"/>
        <rFont val="Tahoma"/>
        <family val="2"/>
      </rPr>
      <t xml:space="preserve">        Se presentan los objetivos generales del proyecto pero no es muy claro el alcance del trabajo para este semestre.</t>
    </r>
  </si>
  <si>
    <r>
      <t>0 – 5</t>
    </r>
    <r>
      <rPr>
        <sz val="8"/>
        <color indexed="8"/>
        <rFont val="Tahoma"/>
        <family val="2"/>
      </rPr>
      <t xml:space="preserve">        No se presentan los objetivos generales del proyecto, ni el alcance del proyecto éste semestre.</t>
    </r>
  </si>
  <si>
    <r>
      <t>8-10:</t>
    </r>
    <r>
      <rPr>
        <sz val="8"/>
        <color indexed="8"/>
        <rFont val="Tahoma"/>
        <family val="2"/>
      </rPr>
      <t> El diseño presentado es claro en la concepción de su propuesta. Se evidencia un buen uso de las herramientas de Ingeniería para el diseño. Además, a partir del diseño se puede inferir que el sistema tiene un funcionamiento sostenible en el tiempo y replicable en otros contextos.</t>
    </r>
  </si>
  <si>
    <r>
      <t>6-7:</t>
    </r>
    <r>
      <rPr>
        <sz val="8"/>
        <color indexed="8"/>
        <rFont val="Tahoma"/>
        <family val="2"/>
      </rPr>
      <t> El diseño presentado es adecuado. Se evidencia el uso de herramientas de Ingeniería para el diseño. Sin embargo no es clara la sostenibilidad de la solución, así como su capacidad de replicación.</t>
    </r>
  </si>
  <si>
    <r>
      <t xml:space="preserve">0-5: </t>
    </r>
    <r>
      <rPr>
        <sz val="8"/>
        <color indexed="8"/>
        <rFont val="Tahoma"/>
        <family val="2"/>
      </rPr>
      <t xml:space="preserve">El diseño no está claramente presentado. No hay un uso adecuado de herramientas de Ingeniería en el diseño. Tampoco es clara la sostenibilidad de la solución, así como su capacidad de replicación. </t>
    </r>
  </si>
  <si>
    <r>
      <t xml:space="preserve">Califique de </t>
    </r>
    <r>
      <rPr>
        <b/>
        <sz val="8"/>
        <color indexed="8"/>
        <rFont val="Tahoma"/>
        <family val="2"/>
      </rPr>
      <t>1 a 10</t>
    </r>
    <r>
      <rPr>
        <sz val="8"/>
        <color indexed="8"/>
        <rFont val="Tahoma"/>
        <family val="2"/>
      </rPr>
      <t xml:space="preserve"> la calidad de la presentación teniendo en cuenta los siguientes aspectos:</t>
    </r>
  </si>
  <si>
    <t>No. Categoría</t>
  </si>
  <si>
    <t>Nombre Grupo</t>
  </si>
  <si>
    <t xml:space="preserve">Número </t>
  </si>
  <si>
    <t>Criterios</t>
  </si>
  <si>
    <t>CMI Icononzo</t>
  </si>
  <si>
    <t>Promedio</t>
  </si>
  <si>
    <t>Nota</t>
  </si>
  <si>
    <t>Politicas para el consumo efectivo del agua</t>
  </si>
  <si>
    <t>Evaluador</t>
  </si>
  <si>
    <t>Davide</t>
  </si>
  <si>
    <t>Andrea</t>
  </si>
  <si>
    <t>Luis</t>
  </si>
  <si>
    <t>Estrategia de comunicación Guasca</t>
  </si>
  <si>
    <t>Seminario</t>
  </si>
  <si>
    <t>Emprendimieto en Guasca</t>
  </si>
  <si>
    <t>Ecoturismo en Guasca</t>
  </si>
  <si>
    <t>MaryLuz</t>
  </si>
  <si>
    <t>Emergencias</t>
  </si>
  <si>
    <t>Natalia Pabón</t>
  </si>
  <si>
    <t>Andres R.</t>
  </si>
  <si>
    <t>Juan D.</t>
  </si>
  <si>
    <t>Diego</t>
  </si>
  <si>
    <t>Angélica</t>
  </si>
  <si>
    <t>Catalina</t>
  </si>
  <si>
    <t>Angelica</t>
  </si>
  <si>
    <t>Miguel</t>
  </si>
  <si>
    <t>Ma. Fernanda</t>
  </si>
  <si>
    <t>Wener</t>
  </si>
  <si>
    <t>lina</t>
  </si>
  <si>
    <t xml:space="preserve">Evaluacion e impacto Proyectos en Guasca </t>
  </si>
  <si>
    <t>Reciclaje en Mochuelo</t>
  </si>
  <si>
    <t>Agricultura Urbana Mochuelo</t>
  </si>
  <si>
    <t>Ahorro de agua Guasca</t>
  </si>
  <si>
    <t>Comunicación de Riesgos</t>
  </si>
  <si>
    <t>Microfinanzas</t>
  </si>
  <si>
    <t>Filtros Mochuelo</t>
  </si>
  <si>
    <t>Integrantes</t>
  </si>
  <si>
    <t>Cristhian Ortiz</t>
  </si>
  <si>
    <t>Lina Gallego</t>
  </si>
  <si>
    <t>Lorena Molano</t>
  </si>
  <si>
    <t>Cyndi T. Sandoval</t>
  </si>
  <si>
    <t>Jorge Diaz</t>
  </si>
  <si>
    <t>Melisa Murcia</t>
  </si>
  <si>
    <t>Miguel Torres</t>
  </si>
  <si>
    <t>Cristian Guelvez</t>
  </si>
  <si>
    <t>Angela Rivera</t>
  </si>
  <si>
    <t>Diana Jola</t>
  </si>
  <si>
    <t>Diana Duarte</t>
  </si>
  <si>
    <t>Sebastian Cotes</t>
  </si>
  <si>
    <t>Fernando Gutierrez</t>
  </si>
  <si>
    <t>Diego Valderrama</t>
  </si>
  <si>
    <t>Estefanía Rincón</t>
  </si>
  <si>
    <t xml:space="preserve">Natalia Botia </t>
  </si>
  <si>
    <t>Cyndy Azuero</t>
  </si>
  <si>
    <t>M.Montserrat Zarama</t>
  </si>
  <si>
    <t>Diana Barrios</t>
  </si>
  <si>
    <t>Alejandra Alzate</t>
  </si>
  <si>
    <t>Nicolas Bravo</t>
  </si>
  <si>
    <t>Metodo Científico</t>
  </si>
  <si>
    <t>Jose Romero</t>
  </si>
  <si>
    <t>Jenny Zabaleta</t>
  </si>
  <si>
    <t>Paula Natalia Uribe</t>
  </si>
  <si>
    <t>Angela Silva</t>
  </si>
  <si>
    <t>-</t>
  </si>
  <si>
    <t>Albergues para Emergencias</t>
  </si>
  <si>
    <t>Pared Frente 34</t>
  </si>
  <si>
    <t>Lina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</si>
</sst>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54">
    <font>
      <sz val="11"/>
      <color theme="1"/>
      <name val="Calibri"/>
      <family val="2"/>
    </font>
    <font>
      <sz val="11"/>
      <color indexed="8"/>
      <name val="Calibri"/>
      <family val="2"/>
    </font>
    <font>
      <sz val="10"/>
      <color indexed="8"/>
      <name val="Tahoma"/>
      <family val="2"/>
    </font>
    <font>
      <sz val="8"/>
      <color indexed="8"/>
      <name val="Tahoma"/>
      <family val="2"/>
    </font>
    <font>
      <b/>
      <sz val="8"/>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8"/>
      <color indexed="8"/>
      <name val="Tahoma"/>
      <family val="2"/>
    </font>
    <font>
      <b/>
      <sz val="11"/>
      <color indexed="8"/>
      <name val="Tahoma"/>
      <family val="2"/>
    </font>
    <font>
      <sz val="11"/>
      <name val="Calibri"/>
      <family val="2"/>
    </font>
    <font>
      <b/>
      <sz val="10"/>
      <color indexed="8"/>
      <name val="Tahoma"/>
      <family val="2"/>
    </font>
    <font>
      <b/>
      <sz val="12"/>
      <color indexed="8"/>
      <name val="Tahoma"/>
      <family val="2"/>
    </font>
    <font>
      <sz val="10"/>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Tahoma"/>
      <family val="2"/>
    </font>
    <font>
      <b/>
      <sz val="8"/>
      <color theme="1"/>
      <name val="Tahoma"/>
      <family val="2"/>
    </font>
    <font>
      <sz val="8"/>
      <color theme="1"/>
      <name val="Tahoma"/>
      <family val="2"/>
    </font>
    <font>
      <i/>
      <sz val="8"/>
      <color theme="1"/>
      <name val="Tahoma"/>
      <family val="2"/>
    </font>
    <font>
      <b/>
      <sz val="11"/>
      <color theme="1"/>
      <name val="Tahoma"/>
      <family val="2"/>
    </font>
    <font>
      <b/>
      <sz val="10"/>
      <color theme="1"/>
      <name val="Tahoma"/>
      <family val="2"/>
    </font>
    <font>
      <b/>
      <sz val="12"/>
      <color theme="1"/>
      <name val="Tahoma"/>
      <family val="2"/>
    </font>
    <font>
      <b/>
      <sz val="10"/>
      <color rgb="FF000000"/>
      <name val="Tahoma"/>
      <family val="2"/>
    </font>
    <font>
      <sz val="9"/>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style="medium"/>
      <bottom style="medium"/>
    </border>
    <border>
      <left/>
      <right style="medium"/>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top style="medium"/>
      <bottom style="medium"/>
    </border>
    <border>
      <left/>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6">
    <xf numFmtId="0" fontId="0" fillId="0" borderId="0" xfId="0" applyFont="1" applyAlignment="1">
      <alignment/>
    </xf>
    <xf numFmtId="0" fontId="44" fillId="0" borderId="10" xfId="0" applyFont="1" applyBorder="1" applyAlignment="1">
      <alignment vertical="top" wrapText="1"/>
    </xf>
    <xf numFmtId="0" fontId="45" fillId="0" borderId="10" xfId="0" applyFont="1" applyBorder="1" applyAlignment="1">
      <alignment vertical="top" wrapText="1"/>
    </xf>
    <xf numFmtId="0" fontId="45" fillId="0" borderId="11" xfId="0" applyFont="1" applyBorder="1" applyAlignment="1">
      <alignment vertical="top" wrapText="1"/>
    </xf>
    <xf numFmtId="0" fontId="44" fillId="0" borderId="11" xfId="0" applyFont="1" applyBorder="1" applyAlignment="1">
      <alignment vertical="top" wrapText="1"/>
    </xf>
    <xf numFmtId="0" fontId="46" fillId="0" borderId="10" xfId="0" applyFont="1" applyBorder="1" applyAlignment="1">
      <alignment vertical="top" wrapText="1"/>
    </xf>
    <xf numFmtId="0" fontId="47" fillId="0" borderId="11" xfId="0" applyFont="1" applyBorder="1" applyAlignment="1">
      <alignment vertical="top"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0" fillId="0" borderId="14" xfId="0" applyBorder="1" applyAlignment="1">
      <alignment/>
    </xf>
    <xf numFmtId="0" fontId="0" fillId="0" borderId="14" xfId="0"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23" fillId="0" borderId="16" xfId="0" applyFont="1" applyBorder="1" applyAlignment="1">
      <alignment horizontal="center" vertical="center"/>
    </xf>
    <xf numFmtId="0" fontId="23" fillId="0" borderId="16" xfId="0" applyFont="1" applyBorder="1" applyAlignment="1">
      <alignment/>
    </xf>
    <xf numFmtId="0" fontId="0" fillId="0" borderId="15" xfId="0" applyBorder="1" applyAlignment="1">
      <alignment horizontal="right" vertical="center"/>
    </xf>
    <xf numFmtId="0" fontId="0" fillId="0" borderId="17" xfId="0" applyBorder="1" applyAlignment="1">
      <alignment horizontal="center"/>
    </xf>
    <xf numFmtId="164" fontId="0" fillId="0" borderId="15" xfId="0" applyNumberFormat="1" applyBorder="1" applyAlignment="1">
      <alignment horizontal="right" vertical="center"/>
    </xf>
    <xf numFmtId="164" fontId="0" fillId="0" borderId="14" xfId="0" applyNumberFormat="1" applyBorder="1" applyAlignment="1">
      <alignment horizontal="right" vertical="center"/>
    </xf>
    <xf numFmtId="164" fontId="0" fillId="0" borderId="16" xfId="0" applyNumberFormat="1" applyBorder="1" applyAlignment="1">
      <alignment horizontal="right" vertical="center"/>
    </xf>
    <xf numFmtId="0" fontId="0" fillId="0" borderId="19" xfId="0" applyBorder="1" applyAlignment="1">
      <alignment horizont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164" fontId="0" fillId="0" borderId="0" xfId="0" applyNumberFormat="1" applyBorder="1" applyAlignment="1">
      <alignment wrapText="1"/>
    </xf>
    <xf numFmtId="0" fontId="0" fillId="0" borderId="0" xfId="0" applyFont="1" applyFill="1" applyBorder="1" applyAlignment="1">
      <alignment vertical="center" wrapText="1"/>
    </xf>
    <xf numFmtId="0" fontId="0" fillId="0" borderId="0" xfId="0"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xf>
    <xf numFmtId="164" fontId="0" fillId="0" borderId="21" xfId="0" applyNumberFormat="1" applyFill="1" applyBorder="1" applyAlignment="1">
      <alignment horizontal="right" vertical="center"/>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164" fontId="0" fillId="0" borderId="25" xfId="0" applyNumberFormat="1" applyBorder="1" applyAlignment="1">
      <alignment horizontal="center"/>
    </xf>
    <xf numFmtId="164" fontId="0" fillId="0" borderId="26" xfId="0" applyNumberFormat="1" applyBorder="1" applyAlignment="1">
      <alignment horizontal="center"/>
    </xf>
    <xf numFmtId="164" fontId="0" fillId="0" borderId="27" xfId="0" applyNumberFormat="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30" xfId="0"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31" xfId="0" applyBorder="1" applyAlignment="1">
      <alignment horizontal="center" wrapText="1"/>
    </xf>
    <xf numFmtId="0" fontId="0" fillId="0" borderId="32" xfId="0" applyBorder="1" applyAlignment="1">
      <alignment horizontal="center" wrapText="1"/>
    </xf>
    <xf numFmtId="0" fontId="0" fillId="0" borderId="13" xfId="0" applyBorder="1" applyAlignment="1">
      <alignment horizontal="center" wrapText="1"/>
    </xf>
    <xf numFmtId="0" fontId="53" fillId="0" borderId="28"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29" xfId="0" applyFont="1" applyFill="1" applyBorder="1" applyAlignment="1">
      <alignment horizontal="center" vertical="center" wrapText="1"/>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164" fontId="0" fillId="0" borderId="27"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vertical="center"/>
    </xf>
    <xf numFmtId="0" fontId="0" fillId="0" borderId="35" xfId="0" applyBorder="1" applyAlignment="1">
      <alignment vertical="center"/>
    </xf>
    <xf numFmtId="164" fontId="0" fillId="0" borderId="36" xfId="0" applyNumberFormat="1" applyBorder="1" applyAlignment="1">
      <alignment horizontal="center" wrapText="1"/>
    </xf>
    <xf numFmtId="164" fontId="0" fillId="0" borderId="37" xfId="0" applyNumberFormat="1" applyBorder="1" applyAlignment="1">
      <alignment horizontal="center" wrapText="1"/>
    </xf>
    <xf numFmtId="164" fontId="0" fillId="0" borderId="38" xfId="0" applyNumberFormat="1" applyBorder="1" applyAlignment="1">
      <alignment horizont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164" fontId="0" fillId="0" borderId="22" xfId="0" applyNumberFormat="1" applyBorder="1" applyAlignment="1">
      <alignment horizontal="center" vertical="center"/>
    </xf>
    <xf numFmtId="0" fontId="0" fillId="33" borderId="15" xfId="0" applyFill="1" applyBorder="1" applyAlignment="1">
      <alignment horizontal="center"/>
    </xf>
    <xf numFmtId="0" fontId="0" fillId="33" borderId="14"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44" xfId="0" applyFill="1" applyBorder="1" applyAlignment="1">
      <alignment horizontal="center" vertical="center"/>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43"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20"/>
  <sheetViews>
    <sheetView zoomScalePageLayoutView="0" workbookViewId="0" topLeftCell="A13">
      <selection activeCell="B19" sqref="B19:B20"/>
    </sheetView>
  </sheetViews>
  <sheetFormatPr defaultColWidth="11.421875" defaultRowHeight="15"/>
  <cols>
    <col min="2" max="2" width="49.7109375" style="0" customWidth="1"/>
    <col min="3" max="3" width="52.140625" style="0" customWidth="1"/>
    <col min="4" max="4" width="22.57421875" style="0" customWidth="1"/>
  </cols>
  <sheetData>
    <row r="2" ht="15.75" thickBot="1"/>
    <row r="3" spans="2:4" ht="15.75" thickBot="1">
      <c r="B3" s="7" t="s">
        <v>0</v>
      </c>
      <c r="C3" s="8" t="s">
        <v>1</v>
      </c>
      <c r="D3" s="8" t="s">
        <v>25</v>
      </c>
    </row>
    <row r="4" spans="2:4" ht="21">
      <c r="B4" s="43" t="s">
        <v>8</v>
      </c>
      <c r="C4" s="1" t="s">
        <v>9</v>
      </c>
      <c r="D4" s="37">
        <v>1</v>
      </c>
    </row>
    <row r="5" spans="2:4" ht="21">
      <c r="B5" s="44"/>
      <c r="C5" s="2" t="s">
        <v>10</v>
      </c>
      <c r="D5" s="38"/>
    </row>
    <row r="6" spans="2:4" ht="32.25" thickBot="1">
      <c r="B6" s="45"/>
      <c r="C6" s="3" t="s">
        <v>11</v>
      </c>
      <c r="D6" s="39"/>
    </row>
    <row r="7" spans="2:4" ht="15" customHeight="1">
      <c r="B7" s="34" t="s">
        <v>2</v>
      </c>
      <c r="C7" s="2" t="s">
        <v>12</v>
      </c>
      <c r="D7" s="37">
        <v>2</v>
      </c>
    </row>
    <row r="8" spans="2:4" ht="21">
      <c r="B8" s="35"/>
      <c r="C8" s="2" t="s">
        <v>13</v>
      </c>
      <c r="D8" s="38"/>
    </row>
    <row r="9" spans="2:4" ht="21.75" thickBot="1">
      <c r="B9" s="36"/>
      <c r="C9" s="3" t="s">
        <v>14</v>
      </c>
      <c r="D9" s="39"/>
    </row>
    <row r="10" spans="2:4" ht="15" customHeight="1">
      <c r="B10" s="34" t="s">
        <v>3</v>
      </c>
      <c r="C10" s="2" t="s">
        <v>15</v>
      </c>
      <c r="D10" s="37">
        <v>3</v>
      </c>
    </row>
    <row r="11" spans="2:4" ht="21">
      <c r="B11" s="35"/>
      <c r="C11" s="2" t="s">
        <v>16</v>
      </c>
      <c r="D11" s="38"/>
    </row>
    <row r="12" spans="2:4" ht="21.75" thickBot="1">
      <c r="B12" s="36"/>
      <c r="C12" s="3" t="s">
        <v>17</v>
      </c>
      <c r="D12" s="39"/>
    </row>
    <row r="13" spans="2:4" ht="21">
      <c r="B13" s="34" t="s">
        <v>4</v>
      </c>
      <c r="C13" s="2" t="s">
        <v>18</v>
      </c>
      <c r="D13" s="37">
        <v>4</v>
      </c>
    </row>
    <row r="14" spans="2:4" ht="21">
      <c r="B14" s="35"/>
      <c r="C14" s="2" t="s">
        <v>19</v>
      </c>
      <c r="D14" s="38"/>
    </row>
    <row r="15" spans="2:4" ht="21.75" thickBot="1">
      <c r="B15" s="36"/>
      <c r="C15" s="3" t="s">
        <v>20</v>
      </c>
      <c r="D15" s="39"/>
    </row>
    <row r="16" spans="2:4" ht="52.5">
      <c r="B16" s="40" t="s">
        <v>5</v>
      </c>
      <c r="C16" s="1" t="s">
        <v>21</v>
      </c>
      <c r="D16" s="37">
        <v>5</v>
      </c>
    </row>
    <row r="17" spans="2:4" ht="31.5">
      <c r="B17" s="41"/>
      <c r="C17" s="1" t="s">
        <v>22</v>
      </c>
      <c r="D17" s="38"/>
    </row>
    <row r="18" spans="2:4" ht="32.25" thickBot="1">
      <c r="B18" s="42"/>
      <c r="C18" s="4" t="s">
        <v>23</v>
      </c>
      <c r="D18" s="39"/>
    </row>
    <row r="19" spans="2:4" ht="21">
      <c r="B19" s="34" t="s">
        <v>6</v>
      </c>
      <c r="C19" s="5" t="s">
        <v>24</v>
      </c>
      <c r="D19" s="37">
        <v>6</v>
      </c>
    </row>
    <row r="20" spans="2:4" ht="21.75" thickBot="1">
      <c r="B20" s="36"/>
      <c r="C20" s="6" t="s">
        <v>7</v>
      </c>
      <c r="D20" s="39"/>
    </row>
  </sheetData>
  <sheetProtection/>
  <mergeCells count="12">
    <mergeCell ref="B4:B6"/>
    <mergeCell ref="D4:D6"/>
    <mergeCell ref="B7:B9"/>
    <mergeCell ref="D7:D9"/>
    <mergeCell ref="B10:B12"/>
    <mergeCell ref="D10:D12"/>
    <mergeCell ref="B13:B15"/>
    <mergeCell ref="D13:D15"/>
    <mergeCell ref="B16:B18"/>
    <mergeCell ref="D16:D18"/>
    <mergeCell ref="B19:B20"/>
    <mergeCell ref="D19:D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M54"/>
  <sheetViews>
    <sheetView tabSelected="1" zoomScalePageLayoutView="0" workbookViewId="0" topLeftCell="A36">
      <selection activeCell="C52" sqref="C52"/>
    </sheetView>
  </sheetViews>
  <sheetFormatPr defaultColWidth="11.421875" defaultRowHeight="15"/>
  <cols>
    <col min="2" max="2" width="36.140625" style="0" customWidth="1"/>
    <col min="4" max="4" width="19.57421875" style="0" customWidth="1"/>
    <col min="5" max="5" width="13.28125" style="0" customWidth="1"/>
    <col min="13" max="13" width="19.00390625" style="0" customWidth="1"/>
  </cols>
  <sheetData>
    <row r="1" ht="15.75" thickBot="1"/>
    <row r="2" spans="6:11" ht="15.75" thickBot="1">
      <c r="F2" s="67" t="s">
        <v>28</v>
      </c>
      <c r="G2" s="68"/>
      <c r="H2" s="68"/>
      <c r="I2" s="68"/>
      <c r="J2" s="68"/>
      <c r="K2" s="69"/>
    </row>
    <row r="3" spans="2:13" ht="15.75" thickBot="1">
      <c r="B3" s="24" t="s">
        <v>26</v>
      </c>
      <c r="C3" s="13" t="s">
        <v>27</v>
      </c>
      <c r="D3" s="20" t="s">
        <v>61</v>
      </c>
      <c r="E3" s="13" t="s">
        <v>33</v>
      </c>
      <c r="F3" s="13">
        <v>1</v>
      </c>
      <c r="G3" s="13">
        <v>2</v>
      </c>
      <c r="H3" s="13">
        <v>3</v>
      </c>
      <c r="I3" s="13">
        <v>4</v>
      </c>
      <c r="J3" s="13">
        <v>5</v>
      </c>
      <c r="K3" s="13">
        <v>6</v>
      </c>
      <c r="L3" s="13" t="s">
        <v>30</v>
      </c>
      <c r="M3" s="14" t="s">
        <v>31</v>
      </c>
    </row>
    <row r="4" spans="2:13" ht="15">
      <c r="B4" s="70" t="s">
        <v>29</v>
      </c>
      <c r="C4" s="49">
        <v>45</v>
      </c>
      <c r="D4" s="92" t="s">
        <v>62</v>
      </c>
      <c r="E4" s="15" t="s">
        <v>34</v>
      </c>
      <c r="F4" s="11">
        <v>8</v>
      </c>
      <c r="G4" s="11">
        <v>7.5</v>
      </c>
      <c r="H4" s="11">
        <v>8</v>
      </c>
      <c r="I4" s="11">
        <v>8.5</v>
      </c>
      <c r="J4" s="11">
        <v>8.5</v>
      </c>
      <c r="K4" s="11">
        <v>8</v>
      </c>
      <c r="L4" s="21">
        <f>SUM(F4:K4)</f>
        <v>48.5</v>
      </c>
      <c r="M4" s="73">
        <f>AVERAGE(L4:L7)</f>
        <v>50.375</v>
      </c>
    </row>
    <row r="5" spans="2:13" ht="15">
      <c r="B5" s="71"/>
      <c r="C5" s="57"/>
      <c r="D5" s="93"/>
      <c r="E5" s="10" t="s">
        <v>35</v>
      </c>
      <c r="F5" s="9">
        <v>7</v>
      </c>
      <c r="G5" s="9">
        <v>8</v>
      </c>
      <c r="H5" s="9">
        <v>9</v>
      </c>
      <c r="I5" s="9">
        <v>9</v>
      </c>
      <c r="J5" s="9">
        <v>6</v>
      </c>
      <c r="K5" s="9">
        <v>9</v>
      </c>
      <c r="L5" s="22">
        <f aca="true" t="shared" si="0" ref="L5:L46">SUM(F5:K5)</f>
        <v>48</v>
      </c>
      <c r="M5" s="74"/>
    </row>
    <row r="6" spans="2:13" ht="15">
      <c r="B6" s="71"/>
      <c r="C6" s="57"/>
      <c r="D6" s="93" t="s">
        <v>63</v>
      </c>
      <c r="E6" s="10" t="s">
        <v>47</v>
      </c>
      <c r="F6" s="9">
        <v>9</v>
      </c>
      <c r="G6" s="9">
        <v>7</v>
      </c>
      <c r="H6" s="9">
        <v>10</v>
      </c>
      <c r="I6" s="9">
        <v>10</v>
      </c>
      <c r="J6" s="9">
        <v>8</v>
      </c>
      <c r="K6" s="9">
        <v>10</v>
      </c>
      <c r="L6" s="22">
        <f t="shared" si="0"/>
        <v>54</v>
      </c>
      <c r="M6" s="74"/>
    </row>
    <row r="7" spans="2:13" ht="15.75" thickBot="1">
      <c r="B7" s="72"/>
      <c r="C7" s="50"/>
      <c r="D7" s="94"/>
      <c r="E7" s="16" t="s">
        <v>43</v>
      </c>
      <c r="F7" s="12">
        <v>8</v>
      </c>
      <c r="G7" s="12">
        <v>7</v>
      </c>
      <c r="H7" s="12">
        <v>9</v>
      </c>
      <c r="I7" s="12">
        <v>10</v>
      </c>
      <c r="J7" s="12">
        <v>8</v>
      </c>
      <c r="K7" s="12">
        <v>9</v>
      </c>
      <c r="L7" s="23">
        <f t="shared" si="0"/>
        <v>51</v>
      </c>
      <c r="M7" s="75"/>
    </row>
    <row r="8" spans="2:13" ht="15">
      <c r="B8" s="70" t="s">
        <v>32</v>
      </c>
      <c r="C8" s="49">
        <v>52</v>
      </c>
      <c r="D8" s="95" t="s">
        <v>64</v>
      </c>
      <c r="E8" s="15" t="s">
        <v>36</v>
      </c>
      <c r="F8" s="11">
        <v>6</v>
      </c>
      <c r="G8" s="11">
        <v>6</v>
      </c>
      <c r="H8" s="11">
        <v>6</v>
      </c>
      <c r="I8" s="11">
        <v>8</v>
      </c>
      <c r="J8" s="11">
        <v>9</v>
      </c>
      <c r="K8" s="11">
        <v>8</v>
      </c>
      <c r="L8" s="21">
        <f t="shared" si="0"/>
        <v>43</v>
      </c>
      <c r="M8" s="46">
        <f>AVERAGE(L8:L10)</f>
        <v>37</v>
      </c>
    </row>
    <row r="9" spans="2:13" ht="15">
      <c r="B9" s="71"/>
      <c r="C9" s="57"/>
      <c r="D9" s="96"/>
      <c r="E9" s="10" t="s">
        <v>49</v>
      </c>
      <c r="F9" s="9">
        <v>6</v>
      </c>
      <c r="G9" s="9">
        <v>6</v>
      </c>
      <c r="H9" s="9">
        <v>8</v>
      </c>
      <c r="I9" s="9">
        <v>4</v>
      </c>
      <c r="J9" s="9">
        <v>5</v>
      </c>
      <c r="K9" s="9">
        <v>6</v>
      </c>
      <c r="L9" s="22">
        <f t="shared" si="0"/>
        <v>35</v>
      </c>
      <c r="M9" s="47"/>
    </row>
    <row r="10" spans="2:13" ht="15.75" thickBot="1">
      <c r="B10" s="72"/>
      <c r="C10" s="50"/>
      <c r="D10" s="97"/>
      <c r="E10" s="16" t="s">
        <v>43</v>
      </c>
      <c r="F10" s="12">
        <v>4</v>
      </c>
      <c r="G10" s="12">
        <v>5</v>
      </c>
      <c r="H10" s="12">
        <v>4</v>
      </c>
      <c r="I10" s="12">
        <v>6</v>
      </c>
      <c r="J10" s="12">
        <v>6</v>
      </c>
      <c r="K10" s="12">
        <v>8</v>
      </c>
      <c r="L10" s="23">
        <f t="shared" si="0"/>
        <v>33</v>
      </c>
      <c r="M10" s="48"/>
    </row>
    <row r="11" spans="2:13" ht="15">
      <c r="B11" s="51" t="s">
        <v>37</v>
      </c>
      <c r="C11" s="49">
        <v>66</v>
      </c>
      <c r="D11" s="95" t="s">
        <v>65</v>
      </c>
      <c r="E11" s="15" t="s">
        <v>48</v>
      </c>
      <c r="F11" s="11">
        <v>8</v>
      </c>
      <c r="G11" s="11">
        <v>8</v>
      </c>
      <c r="H11" s="11">
        <v>10</v>
      </c>
      <c r="I11" s="11">
        <v>8</v>
      </c>
      <c r="J11" s="11">
        <v>8</v>
      </c>
      <c r="K11" s="11">
        <v>10</v>
      </c>
      <c r="L11" s="21">
        <f t="shared" si="0"/>
        <v>52</v>
      </c>
      <c r="M11" s="46">
        <f>AVERAGE(L11:L12)</f>
        <v>49</v>
      </c>
    </row>
    <row r="12" spans="2:13" ht="15.75" thickBot="1">
      <c r="B12" s="52"/>
      <c r="C12" s="50"/>
      <c r="D12" s="97"/>
      <c r="E12" s="16" t="s">
        <v>36</v>
      </c>
      <c r="F12" s="12">
        <v>7</v>
      </c>
      <c r="G12" s="12">
        <v>8</v>
      </c>
      <c r="H12" s="12">
        <v>6</v>
      </c>
      <c r="I12" s="12">
        <v>6</v>
      </c>
      <c r="J12" s="12">
        <v>9</v>
      </c>
      <c r="K12" s="12">
        <v>10</v>
      </c>
      <c r="L12" s="23">
        <f t="shared" si="0"/>
        <v>46</v>
      </c>
      <c r="M12" s="48"/>
    </row>
    <row r="13" spans="2:13" ht="15">
      <c r="B13" s="53" t="s">
        <v>38</v>
      </c>
      <c r="C13" s="49">
        <v>62</v>
      </c>
      <c r="D13" s="98" t="s">
        <v>66</v>
      </c>
      <c r="E13" s="15" t="s">
        <v>35</v>
      </c>
      <c r="F13" s="11">
        <v>7</v>
      </c>
      <c r="G13" s="11">
        <v>8</v>
      </c>
      <c r="H13" s="11">
        <v>8</v>
      </c>
      <c r="I13" s="11">
        <v>7</v>
      </c>
      <c r="J13" s="11">
        <v>5</v>
      </c>
      <c r="K13" s="11">
        <v>8</v>
      </c>
      <c r="L13" s="21">
        <f t="shared" si="0"/>
        <v>43</v>
      </c>
      <c r="M13" s="46">
        <f>AVERAGE(L13:L14)</f>
        <v>45.5</v>
      </c>
    </row>
    <row r="14" spans="2:13" ht="15.75" thickBot="1">
      <c r="B14" s="54"/>
      <c r="C14" s="50"/>
      <c r="D14" s="99" t="s">
        <v>67</v>
      </c>
      <c r="E14" s="16" t="s">
        <v>36</v>
      </c>
      <c r="F14" s="12">
        <v>9</v>
      </c>
      <c r="G14" s="12">
        <v>7</v>
      </c>
      <c r="H14" s="12">
        <v>10</v>
      </c>
      <c r="I14" s="12">
        <v>6</v>
      </c>
      <c r="J14" s="12">
        <v>8</v>
      </c>
      <c r="K14" s="12">
        <v>8</v>
      </c>
      <c r="L14" s="23">
        <f t="shared" si="0"/>
        <v>48</v>
      </c>
      <c r="M14" s="48"/>
    </row>
    <row r="15" spans="2:13" ht="15">
      <c r="B15" s="51" t="s">
        <v>39</v>
      </c>
      <c r="C15" s="49">
        <v>70</v>
      </c>
      <c r="D15" s="98" t="s">
        <v>68</v>
      </c>
      <c r="E15" s="15" t="s">
        <v>36</v>
      </c>
      <c r="F15" s="11">
        <v>7</v>
      </c>
      <c r="G15" s="11">
        <v>7</v>
      </c>
      <c r="H15" s="11">
        <v>10</v>
      </c>
      <c r="I15" s="11">
        <v>7</v>
      </c>
      <c r="J15" s="11">
        <v>7</v>
      </c>
      <c r="K15" s="11">
        <v>10</v>
      </c>
      <c r="L15" s="21">
        <f t="shared" si="0"/>
        <v>48</v>
      </c>
      <c r="M15" s="46">
        <f>AVERAGE(L15:L16)</f>
        <v>44</v>
      </c>
    </row>
    <row r="16" spans="2:13" ht="15.75" thickBot="1">
      <c r="B16" s="52"/>
      <c r="C16" s="50"/>
      <c r="D16" s="99" t="s">
        <v>69</v>
      </c>
      <c r="E16" s="16" t="s">
        <v>53</v>
      </c>
      <c r="F16" s="12">
        <v>7.5</v>
      </c>
      <c r="G16" s="12">
        <v>6</v>
      </c>
      <c r="H16" s="12">
        <v>6</v>
      </c>
      <c r="I16" s="12">
        <v>6</v>
      </c>
      <c r="J16" s="12">
        <v>7</v>
      </c>
      <c r="K16" s="12">
        <v>7.5</v>
      </c>
      <c r="L16" s="23">
        <f t="shared" si="0"/>
        <v>40</v>
      </c>
      <c r="M16" s="48"/>
    </row>
    <row r="17" spans="2:13" ht="15">
      <c r="B17" s="51" t="s">
        <v>40</v>
      </c>
      <c r="C17" s="49">
        <v>29</v>
      </c>
      <c r="D17" s="95" t="s">
        <v>70</v>
      </c>
      <c r="E17" s="15" t="s">
        <v>41</v>
      </c>
      <c r="F17" s="11">
        <v>8</v>
      </c>
      <c r="G17" s="11">
        <v>7</v>
      </c>
      <c r="H17" s="11">
        <v>7</v>
      </c>
      <c r="I17" s="11">
        <v>8</v>
      </c>
      <c r="J17" s="11">
        <v>7</v>
      </c>
      <c r="K17" s="11">
        <v>7</v>
      </c>
      <c r="L17" s="21">
        <f t="shared" si="0"/>
        <v>44</v>
      </c>
      <c r="M17" s="46">
        <f>AVERAGE(L17:L18)</f>
        <v>46</v>
      </c>
    </row>
    <row r="18" spans="2:13" ht="15.75" thickBot="1">
      <c r="B18" s="52"/>
      <c r="C18" s="50"/>
      <c r="D18" s="97"/>
      <c r="E18" s="16" t="s">
        <v>48</v>
      </c>
      <c r="F18" s="12">
        <v>8</v>
      </c>
      <c r="G18" s="12">
        <v>8</v>
      </c>
      <c r="H18" s="12">
        <v>10</v>
      </c>
      <c r="I18" s="12">
        <v>8</v>
      </c>
      <c r="J18" s="12">
        <v>6</v>
      </c>
      <c r="K18" s="12">
        <v>8</v>
      </c>
      <c r="L18" s="23">
        <f t="shared" si="0"/>
        <v>48</v>
      </c>
      <c r="M18" s="48"/>
    </row>
    <row r="19" spans="2:13" ht="15" customHeight="1">
      <c r="B19" s="76" t="s">
        <v>89</v>
      </c>
      <c r="C19" s="79" t="s">
        <v>90</v>
      </c>
      <c r="D19" s="95" t="s">
        <v>73</v>
      </c>
      <c r="E19" s="31" t="s">
        <v>91</v>
      </c>
      <c r="F19" s="32">
        <v>8</v>
      </c>
      <c r="G19" s="32">
        <v>8</v>
      </c>
      <c r="H19" s="32">
        <v>9</v>
      </c>
      <c r="I19" s="32">
        <v>7</v>
      </c>
      <c r="J19" s="32">
        <v>8</v>
      </c>
      <c r="K19" s="32">
        <v>8</v>
      </c>
      <c r="L19" s="33">
        <f t="shared" si="0"/>
        <v>48</v>
      </c>
      <c r="M19" s="91">
        <f>AVERAGE(L19:L22)</f>
        <v>42.25</v>
      </c>
    </row>
    <row r="20" spans="2:13" ht="15">
      <c r="B20" s="77"/>
      <c r="C20" s="80"/>
      <c r="D20" s="96"/>
      <c r="F20" s="32">
        <v>7</v>
      </c>
      <c r="G20" s="32">
        <v>7</v>
      </c>
      <c r="H20" s="32">
        <v>6.5</v>
      </c>
      <c r="I20" s="32">
        <v>8.5</v>
      </c>
      <c r="J20" s="32">
        <v>7.5</v>
      </c>
      <c r="K20" s="32">
        <v>6.5</v>
      </c>
      <c r="L20" s="33">
        <f t="shared" si="0"/>
        <v>43</v>
      </c>
      <c r="M20" s="77"/>
    </row>
    <row r="21" spans="2:13" ht="15">
      <c r="B21" s="77"/>
      <c r="C21" s="80"/>
      <c r="D21" s="96" t="s">
        <v>74</v>
      </c>
      <c r="F21" s="32">
        <v>6</v>
      </c>
      <c r="G21" s="32">
        <v>7</v>
      </c>
      <c r="H21" s="32">
        <v>8</v>
      </c>
      <c r="I21" s="32">
        <v>7</v>
      </c>
      <c r="J21" s="32">
        <v>5</v>
      </c>
      <c r="K21" s="32">
        <v>7</v>
      </c>
      <c r="L21" s="33">
        <f t="shared" si="0"/>
        <v>40</v>
      </c>
      <c r="M21" s="77"/>
    </row>
    <row r="22" spans="2:13" ht="15.75" thickBot="1">
      <c r="B22" s="78"/>
      <c r="C22" s="81"/>
      <c r="D22" s="97"/>
      <c r="E22" s="31" t="s">
        <v>48</v>
      </c>
      <c r="F22" s="32">
        <v>8</v>
      </c>
      <c r="G22" s="32">
        <v>8</v>
      </c>
      <c r="H22" s="32">
        <v>6</v>
      </c>
      <c r="I22" s="32">
        <v>6</v>
      </c>
      <c r="J22" s="32">
        <v>5</v>
      </c>
      <c r="K22" s="32">
        <v>5</v>
      </c>
      <c r="L22" s="33">
        <f t="shared" si="0"/>
        <v>38</v>
      </c>
      <c r="M22" s="78"/>
    </row>
    <row r="23" spans="2:13" ht="15">
      <c r="B23" s="55" t="s">
        <v>42</v>
      </c>
      <c r="C23" s="49">
        <v>34</v>
      </c>
      <c r="D23" s="98" t="s">
        <v>71</v>
      </c>
      <c r="E23" s="15" t="s">
        <v>41</v>
      </c>
      <c r="F23" s="11">
        <v>7</v>
      </c>
      <c r="G23" s="11">
        <v>6</v>
      </c>
      <c r="H23" s="11">
        <v>7</v>
      </c>
      <c r="I23" s="11">
        <v>7</v>
      </c>
      <c r="J23" s="11">
        <v>7</v>
      </c>
      <c r="K23" s="11">
        <v>8</v>
      </c>
      <c r="L23" s="21">
        <f t="shared" si="0"/>
        <v>42</v>
      </c>
      <c r="M23" s="46">
        <f>AVERAGE(L23:L26)</f>
        <v>44.5</v>
      </c>
    </row>
    <row r="24" spans="2:13" ht="15">
      <c r="B24" s="56"/>
      <c r="C24" s="57"/>
      <c r="D24" s="96" t="s">
        <v>72</v>
      </c>
      <c r="E24" s="10" t="s">
        <v>45</v>
      </c>
      <c r="F24" s="9">
        <v>9</v>
      </c>
      <c r="G24" s="9">
        <v>8</v>
      </c>
      <c r="H24" s="9">
        <v>8</v>
      </c>
      <c r="I24" s="9">
        <v>9</v>
      </c>
      <c r="J24" s="9">
        <v>7</v>
      </c>
      <c r="K24" s="9">
        <v>8</v>
      </c>
      <c r="L24" s="22">
        <f t="shared" si="0"/>
        <v>49</v>
      </c>
      <c r="M24" s="47"/>
    </row>
    <row r="25" spans="2:13" ht="15">
      <c r="B25" s="56"/>
      <c r="C25" s="57"/>
      <c r="D25" s="100"/>
      <c r="E25" s="10" t="s">
        <v>48</v>
      </c>
      <c r="F25" s="9">
        <v>8</v>
      </c>
      <c r="G25" s="9">
        <v>8</v>
      </c>
      <c r="H25" s="9">
        <v>10</v>
      </c>
      <c r="I25" s="9">
        <v>6</v>
      </c>
      <c r="J25" s="9">
        <v>7</v>
      </c>
      <c r="K25" s="9">
        <v>8</v>
      </c>
      <c r="L25" s="22">
        <f t="shared" si="0"/>
        <v>47</v>
      </c>
      <c r="M25" s="47"/>
    </row>
    <row r="26" spans="2:13" ht="15.75" thickBot="1">
      <c r="B26" s="52"/>
      <c r="C26" s="50"/>
      <c r="D26" s="97"/>
      <c r="E26" s="16" t="s">
        <v>44</v>
      </c>
      <c r="F26" s="12">
        <v>7</v>
      </c>
      <c r="G26" s="12">
        <v>9</v>
      </c>
      <c r="H26" s="12">
        <v>8</v>
      </c>
      <c r="I26" s="12">
        <v>2</v>
      </c>
      <c r="J26" s="12">
        <v>5</v>
      </c>
      <c r="K26" s="12">
        <v>9</v>
      </c>
      <c r="L26" s="23">
        <f t="shared" si="0"/>
        <v>40</v>
      </c>
      <c r="M26" s="48"/>
    </row>
    <row r="27" spans="2:13" ht="15">
      <c r="B27" s="62" t="s">
        <v>54</v>
      </c>
      <c r="C27" s="49">
        <v>58</v>
      </c>
      <c r="D27" s="95" t="s">
        <v>75</v>
      </c>
      <c r="E27" s="15" t="s">
        <v>43</v>
      </c>
      <c r="F27" s="11">
        <v>8</v>
      </c>
      <c r="G27" s="11">
        <v>7</v>
      </c>
      <c r="H27" s="11">
        <v>10</v>
      </c>
      <c r="I27" s="11">
        <v>8</v>
      </c>
      <c r="J27" s="11">
        <v>7</v>
      </c>
      <c r="K27" s="11">
        <v>10</v>
      </c>
      <c r="L27" s="21">
        <f t="shared" si="0"/>
        <v>50</v>
      </c>
      <c r="M27" s="46">
        <f>AVERAGE(L27:L28)</f>
        <v>51</v>
      </c>
    </row>
    <row r="28" spans="2:13" ht="15.75" thickBot="1">
      <c r="B28" s="63"/>
      <c r="C28" s="50"/>
      <c r="D28" s="97"/>
      <c r="E28" s="16" t="s">
        <v>47</v>
      </c>
      <c r="F28" s="12">
        <v>9</v>
      </c>
      <c r="G28" s="12">
        <v>7</v>
      </c>
      <c r="H28" s="12">
        <v>10</v>
      </c>
      <c r="I28" s="12">
        <v>6</v>
      </c>
      <c r="J28" s="12">
        <v>10</v>
      </c>
      <c r="K28" s="12">
        <v>10</v>
      </c>
      <c r="L28" s="23">
        <f t="shared" si="0"/>
        <v>52</v>
      </c>
      <c r="M28" s="48"/>
    </row>
    <row r="29" spans="2:13" ht="15">
      <c r="B29" s="53" t="s">
        <v>55</v>
      </c>
      <c r="C29" s="49">
        <v>4</v>
      </c>
      <c r="D29" s="95" t="s">
        <v>76</v>
      </c>
      <c r="E29" s="15" t="s">
        <v>44</v>
      </c>
      <c r="F29" s="11">
        <v>8</v>
      </c>
      <c r="G29" s="11">
        <v>7</v>
      </c>
      <c r="H29" s="11">
        <v>10</v>
      </c>
      <c r="I29" s="11">
        <v>5</v>
      </c>
      <c r="J29" s="11">
        <v>0</v>
      </c>
      <c r="K29" s="11">
        <v>8</v>
      </c>
      <c r="L29" s="21">
        <f t="shared" si="0"/>
        <v>38</v>
      </c>
      <c r="M29" s="46">
        <f>AVERAGE(L29:L32)</f>
        <v>43.25</v>
      </c>
    </row>
    <row r="30" spans="2:13" ht="15">
      <c r="B30" s="61"/>
      <c r="C30" s="57"/>
      <c r="D30" s="96"/>
      <c r="E30" s="10" t="s">
        <v>51</v>
      </c>
      <c r="F30" s="9">
        <v>7</v>
      </c>
      <c r="G30" s="9">
        <v>7</v>
      </c>
      <c r="H30" s="9">
        <v>10</v>
      </c>
      <c r="I30" s="9">
        <v>8</v>
      </c>
      <c r="J30" s="9">
        <v>8</v>
      </c>
      <c r="K30" s="9">
        <v>9</v>
      </c>
      <c r="L30" s="22">
        <f t="shared" si="0"/>
        <v>49</v>
      </c>
      <c r="M30" s="47"/>
    </row>
    <row r="31" spans="2:13" ht="15">
      <c r="B31" s="61"/>
      <c r="C31" s="57"/>
      <c r="D31" s="96" t="s">
        <v>77</v>
      </c>
      <c r="E31" s="10" t="s">
        <v>50</v>
      </c>
      <c r="F31" s="9">
        <v>6</v>
      </c>
      <c r="G31" s="9">
        <v>8</v>
      </c>
      <c r="H31" s="9">
        <v>8</v>
      </c>
      <c r="I31" s="9">
        <v>8</v>
      </c>
      <c r="J31" s="9">
        <v>8</v>
      </c>
      <c r="K31" s="9">
        <v>8</v>
      </c>
      <c r="L31" s="22">
        <f t="shared" si="0"/>
        <v>46</v>
      </c>
      <c r="M31" s="47"/>
    </row>
    <row r="32" spans="2:13" ht="15.75" thickBot="1">
      <c r="B32" s="54"/>
      <c r="C32" s="50"/>
      <c r="D32" s="97"/>
      <c r="E32" s="17" t="s">
        <v>45</v>
      </c>
      <c r="F32" s="18">
        <v>6</v>
      </c>
      <c r="G32" s="18">
        <v>6</v>
      </c>
      <c r="H32" s="18">
        <v>7</v>
      </c>
      <c r="I32" s="18">
        <v>6</v>
      </c>
      <c r="J32" s="18">
        <v>7</v>
      </c>
      <c r="K32" s="18">
        <v>8</v>
      </c>
      <c r="L32" s="23">
        <f t="shared" si="0"/>
        <v>40</v>
      </c>
      <c r="M32" s="48"/>
    </row>
    <row r="33" spans="2:13" ht="15">
      <c r="B33" s="53" t="s">
        <v>56</v>
      </c>
      <c r="C33" s="58">
        <v>8</v>
      </c>
      <c r="D33" s="101" t="s">
        <v>78</v>
      </c>
      <c r="E33" s="15" t="s">
        <v>45</v>
      </c>
      <c r="F33" s="11">
        <v>6</v>
      </c>
      <c r="G33" s="11">
        <v>7</v>
      </c>
      <c r="H33" s="11">
        <v>8</v>
      </c>
      <c r="I33" s="11">
        <v>7</v>
      </c>
      <c r="J33" s="11">
        <v>7</v>
      </c>
      <c r="K33" s="11">
        <v>8</v>
      </c>
      <c r="L33" s="21">
        <f t="shared" si="0"/>
        <v>43</v>
      </c>
      <c r="M33" s="46">
        <f>AVERAGE(L33:L34)</f>
        <v>41.5</v>
      </c>
    </row>
    <row r="34" spans="2:13" ht="15.75" thickBot="1">
      <c r="B34" s="54"/>
      <c r="C34" s="59"/>
      <c r="D34" s="102"/>
      <c r="E34" s="16" t="s">
        <v>34</v>
      </c>
      <c r="F34" s="12">
        <v>5.5</v>
      </c>
      <c r="G34" s="12">
        <v>7</v>
      </c>
      <c r="H34" s="12">
        <v>7</v>
      </c>
      <c r="I34" s="12">
        <v>6.5</v>
      </c>
      <c r="J34" s="12">
        <v>7</v>
      </c>
      <c r="K34" s="12">
        <v>7</v>
      </c>
      <c r="L34" s="23">
        <f t="shared" si="0"/>
        <v>40</v>
      </c>
      <c r="M34" s="48"/>
    </row>
    <row r="35" spans="2:13" ht="15">
      <c r="B35" s="53" t="s">
        <v>57</v>
      </c>
      <c r="C35" s="58">
        <v>11</v>
      </c>
      <c r="D35" s="95" t="s">
        <v>79</v>
      </c>
      <c r="E35" s="15" t="s">
        <v>45</v>
      </c>
      <c r="F35" s="11">
        <v>7</v>
      </c>
      <c r="G35" s="11">
        <v>8</v>
      </c>
      <c r="H35" s="11">
        <v>5</v>
      </c>
      <c r="I35" s="11">
        <v>5</v>
      </c>
      <c r="J35" s="11">
        <v>5</v>
      </c>
      <c r="K35" s="11">
        <v>7</v>
      </c>
      <c r="L35" s="21">
        <f t="shared" si="0"/>
        <v>37</v>
      </c>
      <c r="M35" s="46">
        <f>AVERAGE(L35:L36)</f>
        <v>39</v>
      </c>
    </row>
    <row r="36" spans="2:13" ht="15.75" thickBot="1">
      <c r="B36" s="54"/>
      <c r="C36" s="59"/>
      <c r="D36" s="97"/>
      <c r="E36" s="16" t="s">
        <v>34</v>
      </c>
      <c r="F36" s="12">
        <v>7</v>
      </c>
      <c r="G36" s="12">
        <v>7</v>
      </c>
      <c r="H36" s="12">
        <v>6.5</v>
      </c>
      <c r="I36" s="12">
        <v>7</v>
      </c>
      <c r="J36" s="12">
        <v>6.5</v>
      </c>
      <c r="K36" s="12">
        <v>7</v>
      </c>
      <c r="L36" s="23">
        <f t="shared" si="0"/>
        <v>41</v>
      </c>
      <c r="M36" s="48"/>
    </row>
    <row r="37" spans="2:13" ht="15">
      <c r="B37" s="53" t="s">
        <v>58</v>
      </c>
      <c r="C37" s="58">
        <v>21</v>
      </c>
      <c r="D37" s="95" t="s">
        <v>80</v>
      </c>
      <c r="E37" s="15" t="s">
        <v>50</v>
      </c>
      <c r="F37" s="11">
        <v>5</v>
      </c>
      <c r="G37" s="11">
        <v>7</v>
      </c>
      <c r="H37" s="11">
        <v>8</v>
      </c>
      <c r="I37" s="11">
        <v>5</v>
      </c>
      <c r="J37" s="11">
        <v>5</v>
      </c>
      <c r="K37" s="11">
        <v>9</v>
      </c>
      <c r="L37" s="21">
        <f t="shared" si="0"/>
        <v>39</v>
      </c>
      <c r="M37" s="46">
        <f>AVERAGE(L37:L38)</f>
        <v>41</v>
      </c>
    </row>
    <row r="38" spans="2:13" ht="15.75" thickBot="1">
      <c r="B38" s="54"/>
      <c r="C38" s="59"/>
      <c r="D38" s="97"/>
      <c r="E38" s="16" t="s">
        <v>46</v>
      </c>
      <c r="F38" s="12">
        <v>7</v>
      </c>
      <c r="G38" s="12">
        <v>7</v>
      </c>
      <c r="H38" s="12">
        <v>7</v>
      </c>
      <c r="I38" s="12">
        <v>7</v>
      </c>
      <c r="J38" s="12">
        <v>7</v>
      </c>
      <c r="K38" s="12">
        <v>8</v>
      </c>
      <c r="L38" s="23">
        <f t="shared" si="0"/>
        <v>43</v>
      </c>
      <c r="M38" s="48"/>
    </row>
    <row r="39" spans="2:13" ht="15">
      <c r="B39" s="53" t="s">
        <v>59</v>
      </c>
      <c r="C39" s="58">
        <v>16</v>
      </c>
      <c r="D39" s="98" t="s">
        <v>81</v>
      </c>
      <c r="E39" s="15" t="s">
        <v>34</v>
      </c>
      <c r="F39" s="11">
        <v>9</v>
      </c>
      <c r="G39" s="11">
        <v>8</v>
      </c>
      <c r="H39" s="11">
        <v>7.5</v>
      </c>
      <c r="I39" s="11">
        <v>7</v>
      </c>
      <c r="J39" s="11">
        <v>8</v>
      </c>
      <c r="K39" s="11">
        <v>9.5</v>
      </c>
      <c r="L39" s="21">
        <f t="shared" si="0"/>
        <v>49</v>
      </c>
      <c r="M39" s="46">
        <f>AVERAGE(L39:L41)</f>
        <v>41.333333333333336</v>
      </c>
    </row>
    <row r="40" spans="2:13" ht="15">
      <c r="B40" s="61"/>
      <c r="C40" s="60"/>
      <c r="D40" s="96" t="s">
        <v>82</v>
      </c>
      <c r="E40" s="10" t="s">
        <v>52</v>
      </c>
      <c r="F40" s="9">
        <v>9</v>
      </c>
      <c r="G40" s="9">
        <v>7</v>
      </c>
      <c r="H40" s="9">
        <v>9</v>
      </c>
      <c r="I40" s="9">
        <v>5</v>
      </c>
      <c r="J40" s="9">
        <v>6</v>
      </c>
      <c r="K40" s="9">
        <v>7</v>
      </c>
      <c r="L40" s="22">
        <f t="shared" si="0"/>
        <v>43</v>
      </c>
      <c r="M40" s="47"/>
    </row>
    <row r="41" spans="2:13" ht="15.75" thickBot="1">
      <c r="B41" s="54"/>
      <c r="C41" s="59"/>
      <c r="D41" s="97"/>
      <c r="E41" s="16" t="s">
        <v>46</v>
      </c>
      <c r="F41" s="12">
        <v>4</v>
      </c>
      <c r="G41" s="12">
        <v>5</v>
      </c>
      <c r="H41" s="12">
        <v>7</v>
      </c>
      <c r="I41" s="12">
        <v>3</v>
      </c>
      <c r="J41" s="12">
        <v>6</v>
      </c>
      <c r="K41" s="12">
        <v>7</v>
      </c>
      <c r="L41" s="23">
        <f t="shared" si="0"/>
        <v>32</v>
      </c>
      <c r="M41" s="48"/>
    </row>
    <row r="42" spans="2:13" ht="15">
      <c r="B42" s="53" t="s">
        <v>60</v>
      </c>
      <c r="C42" s="58">
        <v>26</v>
      </c>
      <c r="D42" s="98" t="s">
        <v>86</v>
      </c>
      <c r="E42" s="15" t="s">
        <v>50</v>
      </c>
      <c r="F42" s="19">
        <v>8</v>
      </c>
      <c r="G42" s="11">
        <v>7</v>
      </c>
      <c r="H42" s="11">
        <v>7</v>
      </c>
      <c r="I42" s="11">
        <v>7</v>
      </c>
      <c r="J42" s="11">
        <v>6</v>
      </c>
      <c r="K42" s="11">
        <v>8</v>
      </c>
      <c r="L42" s="21">
        <f t="shared" si="0"/>
        <v>43</v>
      </c>
      <c r="M42" s="46">
        <f>AVERAGE(L42:L43)</f>
        <v>41.5</v>
      </c>
    </row>
    <row r="43" spans="2:13" ht="15.75" thickBot="1">
      <c r="B43" s="54"/>
      <c r="C43" s="59"/>
      <c r="D43" s="99" t="s">
        <v>87</v>
      </c>
      <c r="E43" s="16" t="s">
        <v>46</v>
      </c>
      <c r="F43" s="12">
        <v>7</v>
      </c>
      <c r="G43" s="12">
        <v>5</v>
      </c>
      <c r="H43" s="12">
        <v>7</v>
      </c>
      <c r="I43" s="12">
        <v>8</v>
      </c>
      <c r="J43" s="12">
        <v>8</v>
      </c>
      <c r="K43" s="12">
        <v>5</v>
      </c>
      <c r="L43" s="23">
        <f t="shared" si="0"/>
        <v>40</v>
      </c>
      <c r="M43" s="48"/>
    </row>
    <row r="44" spans="2:13" ht="15">
      <c r="B44" s="64" t="s">
        <v>83</v>
      </c>
      <c r="C44" s="49" t="s">
        <v>88</v>
      </c>
      <c r="D44" s="95" t="s">
        <v>84</v>
      </c>
      <c r="E44" s="15" t="s">
        <v>44</v>
      </c>
      <c r="F44" s="11">
        <v>4</v>
      </c>
      <c r="G44" s="11">
        <v>2</v>
      </c>
      <c r="H44" s="11">
        <v>5</v>
      </c>
      <c r="I44" s="11">
        <v>3</v>
      </c>
      <c r="J44" s="11">
        <v>0</v>
      </c>
      <c r="K44" s="11">
        <v>6</v>
      </c>
      <c r="L44" s="21">
        <f t="shared" si="0"/>
        <v>20</v>
      </c>
      <c r="M44" s="46">
        <f>AVERAGE(L44:L46)</f>
        <v>36</v>
      </c>
    </row>
    <row r="45" spans="2:13" ht="15">
      <c r="B45" s="65"/>
      <c r="C45" s="57"/>
      <c r="D45" s="96"/>
      <c r="E45" s="10" t="s">
        <v>45</v>
      </c>
      <c r="F45" s="9">
        <v>7</v>
      </c>
      <c r="G45" s="9">
        <v>6</v>
      </c>
      <c r="H45" s="9">
        <v>6</v>
      </c>
      <c r="I45" s="9">
        <v>7</v>
      </c>
      <c r="J45" s="9">
        <v>5</v>
      </c>
      <c r="K45" s="9">
        <v>7</v>
      </c>
      <c r="L45" s="22">
        <f t="shared" si="0"/>
        <v>38</v>
      </c>
      <c r="M45" s="47"/>
    </row>
    <row r="46" spans="2:13" ht="15.75" thickBot="1">
      <c r="B46" s="66"/>
      <c r="C46" s="50"/>
      <c r="D46" s="97"/>
      <c r="E46" s="16" t="s">
        <v>51</v>
      </c>
      <c r="F46" s="12">
        <v>9</v>
      </c>
      <c r="G46" s="12">
        <v>8</v>
      </c>
      <c r="H46" s="12">
        <v>10</v>
      </c>
      <c r="I46" s="12">
        <v>7</v>
      </c>
      <c r="J46" s="12">
        <v>7</v>
      </c>
      <c r="K46" s="12">
        <v>9</v>
      </c>
      <c r="L46" s="23">
        <f t="shared" si="0"/>
        <v>50</v>
      </c>
      <c r="M46" s="48"/>
    </row>
    <row r="47" spans="2:13" ht="15">
      <c r="B47" s="85" t="s">
        <v>42</v>
      </c>
      <c r="C47" s="88">
        <v>39</v>
      </c>
      <c r="D47" s="103" t="s">
        <v>85</v>
      </c>
      <c r="E47" s="25" t="s">
        <v>41</v>
      </c>
      <c r="F47" s="11">
        <v>5</v>
      </c>
      <c r="G47" s="11">
        <v>5</v>
      </c>
      <c r="H47" s="11">
        <v>4</v>
      </c>
      <c r="I47" s="11">
        <v>4</v>
      </c>
      <c r="J47" s="11">
        <v>6</v>
      </c>
      <c r="K47" s="11">
        <v>7</v>
      </c>
      <c r="L47" s="21">
        <f>SUM(F47:K47)</f>
        <v>31</v>
      </c>
      <c r="M47" s="82">
        <f>AVERAGE(L47:L49)</f>
        <v>36.666666666666664</v>
      </c>
    </row>
    <row r="48" spans="2:13" ht="15">
      <c r="B48" s="86"/>
      <c r="C48" s="89"/>
      <c r="D48" s="104"/>
      <c r="E48" s="26" t="s">
        <v>52</v>
      </c>
      <c r="F48" s="9">
        <v>8</v>
      </c>
      <c r="G48" s="9">
        <v>8</v>
      </c>
      <c r="H48" s="9">
        <v>6</v>
      </c>
      <c r="I48" s="9">
        <v>6</v>
      </c>
      <c r="J48" s="9">
        <v>6</v>
      </c>
      <c r="K48" s="9">
        <v>5</v>
      </c>
      <c r="L48" s="22">
        <f>SUM(F48:K48)</f>
        <v>39</v>
      </c>
      <c r="M48" s="83"/>
    </row>
    <row r="49" spans="2:13" ht="15.75" thickBot="1">
      <c r="B49" s="87"/>
      <c r="C49" s="90"/>
      <c r="D49" s="105"/>
      <c r="E49" s="27" t="s">
        <v>48</v>
      </c>
      <c r="F49" s="12">
        <v>6</v>
      </c>
      <c r="G49" s="12">
        <v>6</v>
      </c>
      <c r="H49" s="12">
        <v>5</v>
      </c>
      <c r="I49" s="12">
        <v>7</v>
      </c>
      <c r="J49" s="12">
        <v>6</v>
      </c>
      <c r="K49" s="12">
        <v>10</v>
      </c>
      <c r="L49" s="23">
        <f>SUM(F49:K49)</f>
        <v>40</v>
      </c>
      <c r="M49" s="84"/>
    </row>
    <row r="54" spans="2:13" ht="15">
      <c r="B54" s="29"/>
      <c r="C54" s="30"/>
      <c r="M54" s="28"/>
    </row>
  </sheetData>
  <sheetProtection/>
  <mergeCells count="69">
    <mergeCell ref="B19:B22"/>
    <mergeCell ref="C19:C22"/>
    <mergeCell ref="M47:M49"/>
    <mergeCell ref="D47:D49"/>
    <mergeCell ref="B47:B49"/>
    <mergeCell ref="C47:C49"/>
    <mergeCell ref="M19:M22"/>
    <mergeCell ref="D29:D30"/>
    <mergeCell ref="D31:D32"/>
    <mergeCell ref="D33:D34"/>
    <mergeCell ref="D35:D36"/>
    <mergeCell ref="D37:D38"/>
    <mergeCell ref="D40:D41"/>
    <mergeCell ref="D44:D46"/>
    <mergeCell ref="D4:D5"/>
    <mergeCell ref="D6:D7"/>
    <mergeCell ref="D8:D10"/>
    <mergeCell ref="D11:D12"/>
    <mergeCell ref="D17:D18"/>
    <mergeCell ref="D24:D26"/>
    <mergeCell ref="D19:D20"/>
    <mergeCell ref="D21:D22"/>
    <mergeCell ref="D27:D28"/>
    <mergeCell ref="C15:C16"/>
    <mergeCell ref="M8:M10"/>
    <mergeCell ref="M11:M12"/>
    <mergeCell ref="M13:M14"/>
    <mergeCell ref="M15:M16"/>
    <mergeCell ref="M17:M18"/>
    <mergeCell ref="C23:C26"/>
    <mergeCell ref="F2:K2"/>
    <mergeCell ref="B4:B7"/>
    <mergeCell ref="M4:M7"/>
    <mergeCell ref="C4:C7"/>
    <mergeCell ref="C8:C10"/>
    <mergeCell ref="B8:B10"/>
    <mergeCell ref="C42:C43"/>
    <mergeCell ref="C44:C46"/>
    <mergeCell ref="B29:B32"/>
    <mergeCell ref="B33:B34"/>
    <mergeCell ref="B35:B36"/>
    <mergeCell ref="B37:B38"/>
    <mergeCell ref="B42:B43"/>
    <mergeCell ref="B44:B46"/>
    <mergeCell ref="B23:B26"/>
    <mergeCell ref="C29:C32"/>
    <mergeCell ref="C33:C34"/>
    <mergeCell ref="C39:C41"/>
    <mergeCell ref="C35:C36"/>
    <mergeCell ref="C27:C28"/>
    <mergeCell ref="B39:B41"/>
    <mergeCell ref="B27:B28"/>
    <mergeCell ref="C37:C38"/>
    <mergeCell ref="C11:C12"/>
    <mergeCell ref="B11:B12"/>
    <mergeCell ref="B15:B16"/>
    <mergeCell ref="B17:B18"/>
    <mergeCell ref="C17:C18"/>
    <mergeCell ref="C13:C14"/>
    <mergeCell ref="B13:B14"/>
    <mergeCell ref="M39:M41"/>
    <mergeCell ref="M42:M43"/>
    <mergeCell ref="M44:M46"/>
    <mergeCell ref="M23:M26"/>
    <mergeCell ref="M27:M28"/>
    <mergeCell ref="M29:M32"/>
    <mergeCell ref="M33:M34"/>
    <mergeCell ref="M35:M36"/>
    <mergeCell ref="M37:M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dc:creator>
  <cp:keywords/>
  <dc:description/>
  <cp:lastModifiedBy>LC</cp:lastModifiedBy>
  <dcterms:created xsi:type="dcterms:W3CDTF">2011-04-20T22:44:46Z</dcterms:created>
  <dcterms:modified xsi:type="dcterms:W3CDTF">2011-05-17T00:13:01Z</dcterms:modified>
  <cp:category/>
  <cp:version/>
  <cp:contentType/>
  <cp:contentStatus/>
</cp:coreProperties>
</file>